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46E6185-4C34-4F2E-9449-6611BC38C4B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목록" sheetId="2" state="hidden" r:id="rId1"/>
    <sheet name="교육경력,산업체근무경력(예시 참고)" sheetId="7" r:id="rId2"/>
    <sheet name="(예시 참고)연구실적 목록" sheetId="8" r:id="rId3"/>
    <sheet name="Sheet1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8" l="1"/>
  <c r="Q9" i="7" l="1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1" i="7"/>
  <c r="G20" i="7"/>
  <c r="R7" i="7" l="1"/>
  <c r="Q7" i="7" s="1"/>
  <c r="R8" i="7"/>
  <c r="Q8" i="7" s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Q30" i="7" s="1"/>
  <c r="R31" i="7"/>
  <c r="R6" i="7"/>
  <c r="F31" i="7"/>
  <c r="F21" i="7"/>
  <c r="F22" i="7"/>
  <c r="F23" i="7"/>
  <c r="F24" i="7"/>
  <c r="F25" i="7"/>
  <c r="F26" i="7"/>
  <c r="F28" i="7"/>
  <c r="F29" i="7"/>
  <c r="F30" i="7"/>
  <c r="G19" i="7"/>
  <c r="F19" i="7" s="1"/>
  <c r="G13" i="7"/>
  <c r="F13" i="7" s="1"/>
  <c r="G14" i="7"/>
  <c r="F14" i="7" s="1"/>
  <c r="G15" i="7"/>
  <c r="F15" i="7" s="1"/>
  <c r="G16" i="7"/>
  <c r="F16" i="7" s="1"/>
  <c r="G17" i="7"/>
  <c r="F17" i="7" s="1"/>
  <c r="G18" i="7"/>
  <c r="F18" i="7" s="1"/>
  <c r="G21" i="7"/>
  <c r="G22" i="7"/>
  <c r="G23" i="7"/>
  <c r="G24" i="7"/>
  <c r="G25" i="7"/>
  <c r="G26" i="7"/>
  <c r="G27" i="7"/>
  <c r="G28" i="7"/>
  <c r="G29" i="7"/>
  <c r="G30" i="7"/>
  <c r="G31" i="7"/>
  <c r="G7" i="7"/>
  <c r="F7" i="7" s="1"/>
  <c r="G8" i="7"/>
  <c r="F8" i="7" s="1"/>
  <c r="G9" i="7"/>
  <c r="F9" i="7" s="1"/>
  <c r="G10" i="7"/>
  <c r="F10" i="7" s="1"/>
  <c r="G11" i="7"/>
  <c r="F11" i="7" s="1"/>
  <c r="G12" i="7"/>
  <c r="F12" i="7" s="1"/>
  <c r="G6" i="7"/>
  <c r="F6" i="7" s="1"/>
  <c r="Q6" i="7" l="1"/>
</calcChain>
</file>

<file path=xl/sharedStrings.xml><?xml version="1.0" encoding="utf-8"?>
<sst xmlns="http://schemas.openxmlformats.org/spreadsheetml/2006/main" count="130" uniqueCount="64">
  <si>
    <t>비고</t>
    <phoneticPr fontId="1" type="noConversion"/>
  </si>
  <si>
    <t>기초심사 평가표(교육경력 및 산업체 근무경력 환산)</t>
    <phoneticPr fontId="1" type="noConversion"/>
  </si>
  <si>
    <t>구분</t>
    <phoneticPr fontId="1" type="noConversion"/>
  </si>
  <si>
    <t>직급</t>
    <phoneticPr fontId="1" type="noConversion"/>
  </si>
  <si>
    <t>전임교수</t>
  </si>
  <si>
    <t>전임교수</t>
    <phoneticPr fontId="1" type="noConversion"/>
  </si>
  <si>
    <t>시작일</t>
    <phoneticPr fontId="1" type="noConversion"/>
  </si>
  <si>
    <t>종료일</t>
    <phoneticPr fontId="1" type="noConversion"/>
  </si>
  <si>
    <t>개월수</t>
    <phoneticPr fontId="1" type="noConversion"/>
  </si>
  <si>
    <t>근무연수</t>
    <phoneticPr fontId="1" type="noConversion"/>
  </si>
  <si>
    <t>교육경력 근무연수</t>
    <phoneticPr fontId="1" type="noConversion"/>
  </si>
  <si>
    <t>산업체 근무경력</t>
    <phoneticPr fontId="1" type="noConversion"/>
  </si>
  <si>
    <t>근무기간</t>
    <phoneticPr fontId="1" type="noConversion"/>
  </si>
  <si>
    <t>주당 수업시수</t>
    <phoneticPr fontId="1" type="noConversion"/>
  </si>
  <si>
    <t>환산율</t>
    <phoneticPr fontId="1" type="noConversion"/>
  </si>
  <si>
    <t>6시간 미만</t>
    <phoneticPr fontId="1" type="noConversion"/>
  </si>
  <si>
    <t>6시간 이상</t>
    <phoneticPr fontId="1" type="noConversion"/>
  </si>
  <si>
    <t>근무개월수</t>
    <phoneticPr fontId="1" type="noConversion"/>
  </si>
  <si>
    <t>겸임·초빙교수·시간강사</t>
  </si>
  <si>
    <t>겸임·초빙교수·시간강사</t>
    <phoneticPr fontId="1" type="noConversion"/>
  </si>
  <si>
    <t>전임/겸임·초빙교수·시간강사</t>
    <phoneticPr fontId="1" type="noConversion"/>
  </si>
  <si>
    <t>강의시수</t>
    <phoneticPr fontId="1" type="noConversion"/>
  </si>
  <si>
    <t>강의기간(과거순→최신순)</t>
    <phoneticPr fontId="1" type="noConversion"/>
  </si>
  <si>
    <t>기간
중복여부
(O/X)</t>
    <phoneticPr fontId="1" type="noConversion"/>
  </si>
  <si>
    <t>기관명(근무처)</t>
    <phoneticPr fontId="1" type="noConversion"/>
  </si>
  <si>
    <t>직급 또는 지위</t>
    <phoneticPr fontId="1" type="noConversion"/>
  </si>
  <si>
    <t>oo대</t>
    <phoneticPr fontId="1" type="noConversion"/>
  </si>
  <si>
    <t>xx대</t>
    <phoneticPr fontId="1" type="noConversion"/>
  </si>
  <si>
    <t>O</t>
  </si>
  <si>
    <t>X</t>
  </si>
  <si>
    <t>주식회사 oo</t>
    <phoneticPr fontId="1" type="noConversion"/>
  </si>
  <si>
    <t>박사후 연구원</t>
    <phoneticPr fontId="1" type="noConversion"/>
  </si>
  <si>
    <t>선임연구원</t>
    <phoneticPr fontId="1" type="noConversion"/>
  </si>
  <si>
    <t>부장</t>
    <phoneticPr fontId="1" type="noConversion"/>
  </si>
  <si>
    <t>사원</t>
    <phoneticPr fontId="1" type="noConversion"/>
  </si>
  <si>
    <t>업무내용</t>
    <phoneticPr fontId="1" type="noConversion"/>
  </si>
  <si>
    <t>O</t>
    <phoneticPr fontId="1" type="noConversion"/>
  </si>
  <si>
    <t>X</t>
    <phoneticPr fontId="1" type="noConversion"/>
  </si>
  <si>
    <t>6번과 중복</t>
    <phoneticPr fontId="1" type="noConversion"/>
  </si>
  <si>
    <t>학교명</t>
    <phoneticPr fontId="1" type="noConversion"/>
  </si>
  <si>
    <t>연구실적 목록(예시 참고)</t>
    <phoneticPr fontId="1" type="noConversion"/>
  </si>
  <si>
    <t>논문정보</t>
    <phoneticPr fontId="1" type="noConversion"/>
  </si>
  <si>
    <r>
      <t xml:space="preserve">&lt;&lt;작성방법&gt;&gt;
1. 접수번호는 기입하지않으셔도 됩니다.
2. 논문제목과 발표지는 입력해주시고,
   저자수, 저자역할, 발표지등급, 질평가 논문대상 여부는 선택입력(해당셀
   선택하면 선택가능)해주시면 됩니다.
3. </t>
    </r>
    <r>
      <rPr>
        <b/>
        <u/>
        <sz val="9"/>
        <color rgb="FF0070C0"/>
        <rFont val="맑은 고딕"/>
        <family val="3"/>
        <charset val="129"/>
        <scheme val="minor"/>
      </rPr>
      <t>질평가</t>
    </r>
    <r>
      <rPr>
        <sz val="9"/>
        <color theme="1"/>
        <rFont val="맑은 고딕"/>
        <family val="2"/>
        <charset val="129"/>
        <scheme val="minor"/>
      </rPr>
      <t xml:space="preserve">는 </t>
    </r>
    <r>
      <rPr>
        <b/>
        <u/>
        <sz val="9"/>
        <color rgb="FF0070C0"/>
        <rFont val="맑은 고딕"/>
        <family val="3"/>
        <charset val="129"/>
        <scheme val="minor"/>
      </rPr>
      <t>지원자께서 선택해주신 논문 2편</t>
    </r>
    <r>
      <rPr>
        <sz val="9"/>
        <color theme="1"/>
        <rFont val="맑은 고딕"/>
        <family val="2"/>
        <charset val="129"/>
        <scheme val="minor"/>
      </rPr>
      <t xml:space="preserve">에 한하여 평가하오니,
  </t>
    </r>
    <r>
      <rPr>
        <b/>
        <sz val="9"/>
        <color rgb="FFFF0000"/>
        <rFont val="맑은 고딕"/>
        <family val="3"/>
        <charset val="129"/>
        <scheme val="minor"/>
      </rPr>
      <t xml:space="preserve"> 꼭 대상여부에 체크</t>
    </r>
    <r>
      <rPr>
        <sz val="9"/>
        <color theme="1"/>
        <rFont val="맑은 고딕"/>
        <family val="3"/>
        <charset val="129"/>
        <scheme val="minor"/>
      </rPr>
      <t xml:space="preserve">해주시기 바랍니다. 
   </t>
    </r>
    <r>
      <rPr>
        <b/>
        <u/>
        <sz val="9"/>
        <color rgb="FFFF0000"/>
        <rFont val="맑은 고딕"/>
        <family val="3"/>
        <charset val="129"/>
        <scheme val="minor"/>
      </rPr>
      <t xml:space="preserve">★ 필수 2편만 체크, 인정환산율은 임용지원서 8.연구실적 아래부분 참고
</t>
    </r>
    <r>
      <rPr>
        <b/>
        <sz val="9"/>
        <color rgb="FFFF0000"/>
        <rFont val="맑은 고딕"/>
        <family val="3"/>
        <charset val="129"/>
        <scheme val="minor"/>
      </rPr>
      <t>4. 작성하신 엑셀 파일은 임용지원서 제출시 ysjeon324@korea.kr로 제출</t>
    </r>
    <phoneticPr fontId="1" type="noConversion"/>
  </si>
  <si>
    <t>논문
번호</t>
    <phoneticPr fontId="1" type="noConversion"/>
  </si>
  <si>
    <t>논문제목</t>
    <phoneticPr fontId="1" type="noConversion"/>
  </si>
  <si>
    <t>발표지</t>
    <phoneticPr fontId="1" type="noConversion"/>
  </si>
  <si>
    <t>논문제목은 여기에</t>
    <phoneticPr fontId="1" type="noConversion"/>
  </si>
  <si>
    <t>&lt;작성방법&gt;
1. 강의기간 및 산업체 근무기간은 2000-00-00으로 입력
2. 교육경력 및 산업체 근무경력은 과거→최신순으로 입력. 자동으로 계산되는 근무개월수 확인!
   (15일 이상 임용시 1월로 환산)
3. 기간 중복되는 경력엔 "O" 표시후 비고란에 몇번 기간과 중복된다고 기입
4. 엑셀표 작성 후, 임용지원서 내 3.교육경력, 4. 산업체 경력 부분 확인 후 엑셀표와 동일하게 입력</t>
    <phoneticPr fontId="1" type="noConversion"/>
  </si>
  <si>
    <t>ii대</t>
    <phoneticPr fontId="1" type="noConversion"/>
  </si>
  <si>
    <t>oo대</t>
    <phoneticPr fontId="1" type="noConversion"/>
  </si>
  <si>
    <t>질평가 논문 
대상여부(2편)</t>
    <phoneticPr fontId="1" type="noConversion"/>
  </si>
  <si>
    <t>1인</t>
    <phoneticPr fontId="1" type="noConversion"/>
  </si>
  <si>
    <t>2인</t>
    <phoneticPr fontId="1" type="noConversion"/>
  </si>
  <si>
    <t>3인</t>
    <phoneticPr fontId="1" type="noConversion"/>
  </si>
  <si>
    <t>4인이상</t>
    <phoneticPr fontId="1" type="noConversion"/>
  </si>
  <si>
    <t>제1저자</t>
    <phoneticPr fontId="1" type="noConversion"/>
  </si>
  <si>
    <t>공동연구</t>
    <phoneticPr fontId="1" type="noConversion"/>
  </si>
  <si>
    <t>저자수</t>
    <phoneticPr fontId="1" type="noConversion"/>
  </si>
  <si>
    <t>저자역할</t>
    <phoneticPr fontId="1" type="noConversion"/>
  </si>
  <si>
    <t>제1저자</t>
  </si>
  <si>
    <t>4인이상</t>
  </si>
  <si>
    <t>2023-</t>
    <phoneticPr fontId="1" type="noConversion"/>
  </si>
  <si>
    <t>발표지 등급</t>
    <phoneticPr fontId="1" type="noConversion"/>
  </si>
  <si>
    <t>한국연구재단 등재후보지, 한국연구재단 등재지, SCI급, 그외 국외 학술지 중 선택 작성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</si>
</sst>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yyyy&quot;년&quot;\ m&quot;월&quot;\ d&quot;일&quot;;@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휴먼고딕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9"/>
      <color rgb="FF0070C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u/>
      <sz val="9"/>
      <color rgb="FFFF0000"/>
      <name val="맑은 고딕"/>
      <family val="3"/>
      <charset val="129"/>
      <scheme val="minor"/>
    </font>
    <font>
      <b/>
      <sz val="10"/>
      <color rgb="FFFF0000"/>
      <name val="휴먼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 style="medium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178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178" fontId="4" fillId="0" borderId="16" xfId="0" applyNumberFormat="1" applyFont="1" applyBorder="1" applyAlignment="1" applyProtection="1">
      <alignment horizontal="center" vertical="center" wrapText="1"/>
      <protection locked="0"/>
    </xf>
    <xf numFmtId="176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177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77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9" fillId="0" borderId="5" xfId="0" applyNumberFormat="1" applyFont="1" applyBorder="1" applyAlignment="1" applyProtection="1">
      <alignment horizontal="center" vertical="center" wrapText="1"/>
      <protection hidden="1"/>
    </xf>
    <xf numFmtId="0" fontId="9" fillId="0" borderId="25" xfId="0" applyNumberFormat="1" applyFont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78" fontId="9" fillId="0" borderId="5" xfId="0" applyNumberFormat="1" applyFont="1" applyBorder="1" applyAlignment="1" applyProtection="1">
      <alignment horizontal="center" vertical="center" wrapText="1"/>
      <protection locked="0"/>
    </xf>
    <xf numFmtId="178" fontId="9" fillId="0" borderId="25" xfId="0" applyNumberFormat="1" applyFont="1" applyBorder="1" applyAlignment="1" applyProtection="1">
      <alignment horizontal="center" vertical="center" wrapText="1"/>
      <protection locked="0"/>
    </xf>
    <xf numFmtId="176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176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176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76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>
      <alignment horizontal="left"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8" borderId="1" xfId="0" applyFill="1" applyBorder="1">
      <alignment vertical="center"/>
    </xf>
    <xf numFmtId="0" fontId="2" fillId="7" borderId="1" xfId="0" applyFont="1" applyFill="1" applyBorder="1" applyAlignment="1" applyProtection="1">
      <alignment horizontal="center" vertical="center" shrinkToFit="1"/>
      <protection hidden="1"/>
    </xf>
    <xf numFmtId="0" fontId="0" fillId="6" borderId="1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1">
    <cellStyle name="표준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3:K18"/>
  <sheetViews>
    <sheetView workbookViewId="0">
      <selection activeCell="I11" sqref="I11"/>
    </sheetView>
  </sheetViews>
  <sheetFormatPr defaultRowHeight="17" x14ac:dyDescent="0.45"/>
  <cols>
    <col min="5" max="5" width="19.33203125" bestFit="1" customWidth="1"/>
  </cols>
  <sheetData>
    <row r="3" spans="5:11" x14ac:dyDescent="0.45">
      <c r="E3" s="66" t="s">
        <v>2</v>
      </c>
      <c r="F3" s="67"/>
      <c r="J3" s="70"/>
      <c r="K3" s="71"/>
    </row>
    <row r="4" spans="5:11" x14ac:dyDescent="0.45">
      <c r="E4" s="3" t="s">
        <v>5</v>
      </c>
      <c r="F4" s="3"/>
      <c r="J4" s="3"/>
      <c r="K4" s="3"/>
    </row>
    <row r="5" spans="5:11" x14ac:dyDescent="0.45">
      <c r="E5" s="3" t="s">
        <v>19</v>
      </c>
      <c r="F5" s="3"/>
      <c r="J5" s="3"/>
      <c r="K5" s="3"/>
    </row>
    <row r="6" spans="5:11" x14ac:dyDescent="0.45">
      <c r="E6" s="3"/>
      <c r="F6" s="3"/>
      <c r="J6" s="3"/>
      <c r="K6" s="3"/>
    </row>
    <row r="7" spans="5:11" x14ac:dyDescent="0.45">
      <c r="J7" s="3"/>
      <c r="K7" s="3"/>
    </row>
    <row r="11" spans="5:11" x14ac:dyDescent="0.45">
      <c r="E11" s="10" t="s">
        <v>13</v>
      </c>
      <c r="F11" s="10" t="s">
        <v>14</v>
      </c>
      <c r="I11" t="s">
        <v>36</v>
      </c>
    </row>
    <row r="12" spans="5:11" x14ac:dyDescent="0.45">
      <c r="E12" s="3" t="s">
        <v>15</v>
      </c>
      <c r="F12" s="3">
        <v>0.7</v>
      </c>
      <c r="I12" t="s">
        <v>37</v>
      </c>
    </row>
    <row r="13" spans="5:11" x14ac:dyDescent="0.45">
      <c r="E13" s="3" t="s">
        <v>16</v>
      </c>
      <c r="F13" s="3">
        <v>1</v>
      </c>
    </row>
    <row r="16" spans="5:11" x14ac:dyDescent="0.45">
      <c r="E16" s="10" t="s">
        <v>13</v>
      </c>
      <c r="F16" s="10" t="s">
        <v>14</v>
      </c>
    </row>
    <row r="17" spans="5:6" x14ac:dyDescent="0.45">
      <c r="E17" s="3" t="s">
        <v>15</v>
      </c>
      <c r="F17" s="3">
        <v>0.7</v>
      </c>
    </row>
    <row r="18" spans="5:6" x14ac:dyDescent="0.45">
      <c r="E18" s="3" t="s">
        <v>16</v>
      </c>
      <c r="F18" s="3">
        <v>1</v>
      </c>
    </row>
  </sheetData>
  <mergeCells count="1">
    <mergeCell ref="J3:K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abSelected="1" zoomScaleNormal="100" workbookViewId="0">
      <selection sqref="A1:T1"/>
    </sheetView>
  </sheetViews>
  <sheetFormatPr defaultRowHeight="17" x14ac:dyDescent="0.45"/>
  <cols>
    <col min="1" max="1" width="6.75" customWidth="1"/>
    <col min="2" max="2" width="20" customWidth="1"/>
    <col min="3" max="3" width="15.5" customWidth="1"/>
    <col min="4" max="4" width="12.83203125" bestFit="1" customWidth="1"/>
    <col min="5" max="5" width="13.83203125" bestFit="1" customWidth="1"/>
    <col min="6" max="6" width="12.5" customWidth="1"/>
    <col min="7" max="7" width="6" hidden="1" customWidth="1"/>
    <col min="8" max="8" width="8.5" bestFit="1" customWidth="1"/>
    <col min="9" max="9" width="8.5" customWidth="1"/>
    <col min="10" max="10" width="20" bestFit="1" customWidth="1"/>
    <col min="11" max="12" width="4.83203125" customWidth="1"/>
    <col min="13" max="13" width="19.33203125" bestFit="1" customWidth="1"/>
    <col min="14" max="14" width="19.33203125" customWidth="1"/>
    <col min="15" max="16" width="12.5" bestFit="1" customWidth="1"/>
    <col min="17" max="17" width="10.5" customWidth="1"/>
    <col min="18" max="18" width="9.58203125" hidden="1" customWidth="1"/>
    <col min="19" max="19" width="19.08203125" customWidth="1"/>
    <col min="20" max="20" width="9.08203125" customWidth="1"/>
  </cols>
  <sheetData>
    <row r="1" spans="1:20" ht="36" x14ac:dyDescent="0.4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7.5" thickBot="1" x14ac:dyDescent="0.5">
      <c r="B2" s="1"/>
      <c r="C2" s="1"/>
      <c r="D2" s="1"/>
      <c r="E2" s="14"/>
      <c r="F2" s="2"/>
      <c r="G2" s="2"/>
    </row>
    <row r="3" spans="1:20" ht="16.5" customHeight="1" x14ac:dyDescent="0.45">
      <c r="A3" s="82" t="s">
        <v>10</v>
      </c>
      <c r="B3" s="83"/>
      <c r="C3" s="83"/>
      <c r="D3" s="83"/>
      <c r="E3" s="83"/>
      <c r="F3" s="83"/>
      <c r="G3" s="83"/>
      <c r="H3" s="83"/>
      <c r="I3" s="83"/>
      <c r="J3" s="84"/>
      <c r="K3" s="16"/>
      <c r="L3" s="85" t="s">
        <v>11</v>
      </c>
      <c r="M3" s="86"/>
      <c r="N3" s="86"/>
      <c r="O3" s="86"/>
      <c r="P3" s="86"/>
      <c r="Q3" s="86"/>
      <c r="R3" s="86"/>
      <c r="S3" s="86"/>
      <c r="T3" s="87"/>
    </row>
    <row r="4" spans="1:20" x14ac:dyDescent="0.45">
      <c r="A4" s="74" t="s">
        <v>2</v>
      </c>
      <c r="B4" s="12" t="s">
        <v>3</v>
      </c>
      <c r="C4" s="93" t="s">
        <v>39</v>
      </c>
      <c r="D4" s="97" t="s">
        <v>22</v>
      </c>
      <c r="E4" s="98"/>
      <c r="F4" s="98"/>
      <c r="G4" s="98"/>
      <c r="H4" s="99"/>
      <c r="I4" s="95" t="s">
        <v>23</v>
      </c>
      <c r="J4" s="72" t="s">
        <v>0</v>
      </c>
      <c r="K4" s="16"/>
      <c r="L4" s="74" t="s">
        <v>2</v>
      </c>
      <c r="M4" s="93" t="s">
        <v>24</v>
      </c>
      <c r="N4" s="93" t="s">
        <v>25</v>
      </c>
      <c r="O4" s="76" t="s">
        <v>12</v>
      </c>
      <c r="P4" s="76"/>
      <c r="Q4" s="76"/>
      <c r="R4" s="76"/>
      <c r="S4" s="93" t="s">
        <v>35</v>
      </c>
      <c r="T4" s="77" t="s">
        <v>0</v>
      </c>
    </row>
    <row r="5" spans="1:20" ht="17.5" thickBot="1" x14ac:dyDescent="0.5">
      <c r="A5" s="75"/>
      <c r="B5" s="55" t="s">
        <v>20</v>
      </c>
      <c r="C5" s="94"/>
      <c r="D5" s="5" t="s">
        <v>6</v>
      </c>
      <c r="E5" s="5" t="s">
        <v>7</v>
      </c>
      <c r="F5" s="5" t="s">
        <v>17</v>
      </c>
      <c r="G5" s="6" t="s">
        <v>8</v>
      </c>
      <c r="H5" s="6" t="s">
        <v>21</v>
      </c>
      <c r="I5" s="96"/>
      <c r="J5" s="73"/>
      <c r="K5" s="17"/>
      <c r="L5" s="75"/>
      <c r="M5" s="94"/>
      <c r="N5" s="94"/>
      <c r="O5" s="5" t="s">
        <v>6</v>
      </c>
      <c r="P5" s="5" t="s">
        <v>7</v>
      </c>
      <c r="Q5" s="5" t="s">
        <v>9</v>
      </c>
      <c r="R5" s="5" t="s">
        <v>8</v>
      </c>
      <c r="S5" s="94"/>
      <c r="T5" s="78"/>
    </row>
    <row r="6" spans="1:20" ht="20.25" customHeight="1" x14ac:dyDescent="0.45">
      <c r="A6" s="15">
        <v>1</v>
      </c>
      <c r="B6" s="21" t="s">
        <v>4</v>
      </c>
      <c r="C6" s="21" t="s">
        <v>48</v>
      </c>
      <c r="D6" s="22">
        <v>36008</v>
      </c>
      <c r="E6" s="22">
        <v>36765</v>
      </c>
      <c r="F6" s="39" t="str">
        <f>IFERROR(IF(B6&lt;&gt;"",IF(QUOTIENT(G6,12)=0,MOD(G6,12)&amp;"개월",(QUOTIENT(G6,12)&amp;"년"&amp;MOD(G6,12)&amp;"개월")),""),"날짜오류")</f>
        <v>2년1개월</v>
      </c>
      <c r="G6" s="40">
        <f>IF(B6&lt;&gt;"",DATEDIF(D6,E6+1,"M")+IF(QUOTIENT(DATEDIF(D6,E6+1,"Md"),15)&gt;=1,1,0),"")</f>
        <v>25</v>
      </c>
      <c r="H6" s="30"/>
      <c r="I6" s="32" t="s">
        <v>29</v>
      </c>
      <c r="J6" s="33"/>
      <c r="K6" s="17"/>
      <c r="L6" s="7">
        <v>1</v>
      </c>
      <c r="M6" s="24" t="s">
        <v>30</v>
      </c>
      <c r="N6" s="24" t="s">
        <v>34</v>
      </c>
      <c r="O6" s="44">
        <v>42208</v>
      </c>
      <c r="P6" s="44">
        <v>42759</v>
      </c>
      <c r="Q6" s="13" t="str">
        <f>IFERROR(IF(M6&lt;&gt;"",IF(QUOTIENT(G6,12)=0,MOD(G6,12)&amp;"개월",(QUOTIENT(G6,12)&amp;"년"&amp;MOD(G6,12)&amp;"개월")),""),"날짜오류")</f>
        <v>2년1개월</v>
      </c>
      <c r="R6" s="46">
        <f>DATEDIF(O6,P6+1,"M")+IF(QUOTIENT(DATEDIF(O6,P6+1,"Md"),15)&gt;=1,1,0)</f>
        <v>18</v>
      </c>
      <c r="S6" s="50"/>
      <c r="T6" s="51"/>
    </row>
    <row r="7" spans="1:20" ht="20.25" customHeight="1" x14ac:dyDescent="0.45">
      <c r="A7" s="4">
        <v>2</v>
      </c>
      <c r="B7" s="23" t="s">
        <v>18</v>
      </c>
      <c r="C7" s="24" t="s">
        <v>49</v>
      </c>
      <c r="D7" s="25">
        <v>36766</v>
      </c>
      <c r="E7" s="25">
        <v>37129</v>
      </c>
      <c r="F7" s="41" t="str">
        <f t="shared" ref="F7:F30" si="0">IFERROR(IF(B7&lt;&gt;"",IF(QUOTIENT(G7,12)=0,MOD(G7,12)&amp;"개월",(QUOTIENT(G7,12)&amp;"년"&amp;MOD(G7,12)&amp;"개월")),""),"날짜오류")</f>
        <v>1년0개월</v>
      </c>
      <c r="G7" s="13">
        <f t="shared" ref="G7:G31" si="1">IF(B7&lt;&gt;"",DATEDIF(D7,E7+1,"M")+IF(QUOTIENT(DATEDIF(D7,E7+1,"Md"),15)&gt;=1,1,0),"")</f>
        <v>12</v>
      </c>
      <c r="H7" s="31">
        <v>16</v>
      </c>
      <c r="I7" s="34" t="s">
        <v>29</v>
      </c>
      <c r="J7" s="35"/>
      <c r="K7" s="17"/>
      <c r="L7" s="8">
        <v>2</v>
      </c>
      <c r="M7" s="24" t="s">
        <v>31</v>
      </c>
      <c r="N7" s="24"/>
      <c r="O7" s="44">
        <v>42782</v>
      </c>
      <c r="P7" s="44">
        <v>44621</v>
      </c>
      <c r="Q7" s="47" t="str">
        <f t="shared" ref="Q7:Q31" si="2">IF(M7&lt;&gt;"",IF(QUOTIENT(R7,12)=0,MOD(R7,12)&amp;"개월",(QUOTIENT(R7,12)&amp;"년"&amp;MOD(R7,12)&amp;"개월")),"")</f>
        <v>5년0개월</v>
      </c>
      <c r="R7" s="46">
        <f t="shared" ref="R7:R31" si="3">DATEDIF(O7,P7+1,"M")+IF(QUOTIENT(DATEDIF(O7,P7+1,"Md"),15)&gt;=1,1,0)</f>
        <v>60</v>
      </c>
      <c r="S7" s="50"/>
      <c r="T7" s="52"/>
    </row>
    <row r="8" spans="1:20" ht="20.25" customHeight="1" x14ac:dyDescent="0.45">
      <c r="A8" s="4">
        <v>3</v>
      </c>
      <c r="B8" s="23" t="s">
        <v>18</v>
      </c>
      <c r="C8" s="24" t="s">
        <v>26</v>
      </c>
      <c r="D8" s="25">
        <v>37316</v>
      </c>
      <c r="E8" s="25">
        <v>37680</v>
      </c>
      <c r="F8" s="41" t="str">
        <f t="shared" si="0"/>
        <v>1년0개월</v>
      </c>
      <c r="G8" s="13">
        <f t="shared" si="1"/>
        <v>12</v>
      </c>
      <c r="H8" s="31">
        <v>30</v>
      </c>
      <c r="I8" s="34" t="s">
        <v>29</v>
      </c>
      <c r="J8" s="35"/>
      <c r="K8" s="17"/>
      <c r="L8" s="8">
        <v>3</v>
      </c>
      <c r="M8" s="24" t="s">
        <v>32</v>
      </c>
      <c r="N8" s="24" t="s">
        <v>33</v>
      </c>
      <c r="O8" s="44">
        <v>43073</v>
      </c>
      <c r="P8" s="44">
        <v>43287</v>
      </c>
      <c r="Q8" s="47" t="str">
        <f t="shared" si="2"/>
        <v>7개월</v>
      </c>
      <c r="R8" s="46">
        <f t="shared" si="3"/>
        <v>7</v>
      </c>
      <c r="S8" s="50"/>
      <c r="T8" s="52"/>
    </row>
    <row r="9" spans="1:20" ht="20.25" customHeight="1" x14ac:dyDescent="0.45">
      <c r="A9" s="4">
        <v>4</v>
      </c>
      <c r="B9" s="23" t="s">
        <v>18</v>
      </c>
      <c r="C9" s="24" t="s">
        <v>26</v>
      </c>
      <c r="D9" s="25">
        <v>37681</v>
      </c>
      <c r="E9" s="25">
        <v>38046</v>
      </c>
      <c r="F9" s="41" t="str">
        <f t="shared" si="0"/>
        <v>1년0개월</v>
      </c>
      <c r="G9" s="13">
        <f t="shared" si="1"/>
        <v>12</v>
      </c>
      <c r="H9" s="31">
        <v>29</v>
      </c>
      <c r="I9" s="34" t="s">
        <v>29</v>
      </c>
      <c r="J9" s="35"/>
      <c r="K9" s="17"/>
      <c r="L9" s="8">
        <v>4</v>
      </c>
      <c r="M9" s="24"/>
      <c r="N9" s="24"/>
      <c r="O9" s="44"/>
      <c r="P9" s="44"/>
      <c r="Q9" s="47" t="str">
        <f t="shared" si="2"/>
        <v/>
      </c>
      <c r="R9" s="46">
        <f t="shared" si="3"/>
        <v>0</v>
      </c>
      <c r="S9" s="50"/>
      <c r="T9" s="52"/>
    </row>
    <row r="10" spans="1:20" ht="20.25" customHeight="1" x14ac:dyDescent="0.45">
      <c r="A10" s="4">
        <v>5</v>
      </c>
      <c r="B10" s="23" t="s">
        <v>18</v>
      </c>
      <c r="C10" s="24" t="s">
        <v>26</v>
      </c>
      <c r="D10" s="25">
        <v>38047</v>
      </c>
      <c r="E10" s="25">
        <v>38411</v>
      </c>
      <c r="F10" s="41" t="str">
        <f t="shared" si="0"/>
        <v>1년0개월</v>
      </c>
      <c r="G10" s="13">
        <f t="shared" si="1"/>
        <v>12</v>
      </c>
      <c r="H10" s="31">
        <v>18</v>
      </c>
      <c r="I10" s="34" t="s">
        <v>28</v>
      </c>
      <c r="J10" s="36" t="s">
        <v>38</v>
      </c>
      <c r="K10" s="17"/>
      <c r="L10" s="8">
        <v>5</v>
      </c>
      <c r="M10" s="24"/>
      <c r="N10" s="24"/>
      <c r="O10" s="44"/>
      <c r="P10" s="44"/>
      <c r="Q10" s="47" t="str">
        <f t="shared" si="2"/>
        <v/>
      </c>
      <c r="R10" s="46">
        <f t="shared" si="3"/>
        <v>0</v>
      </c>
      <c r="S10" s="50"/>
      <c r="T10" s="52"/>
    </row>
    <row r="11" spans="1:20" ht="20.25" customHeight="1" x14ac:dyDescent="0.45">
      <c r="A11" s="4">
        <v>6</v>
      </c>
      <c r="B11" s="23" t="s">
        <v>18</v>
      </c>
      <c r="C11" s="24" t="s">
        <v>27</v>
      </c>
      <c r="D11" s="25">
        <v>38074</v>
      </c>
      <c r="E11" s="25">
        <v>38883</v>
      </c>
      <c r="F11" s="41" t="str">
        <f t="shared" si="0"/>
        <v>2년3개월</v>
      </c>
      <c r="G11" s="13">
        <f t="shared" si="1"/>
        <v>27</v>
      </c>
      <c r="H11" s="31">
        <v>6</v>
      </c>
      <c r="I11" s="34" t="s">
        <v>28</v>
      </c>
      <c r="J11" s="35"/>
      <c r="K11" s="17"/>
      <c r="L11" s="8">
        <v>6</v>
      </c>
      <c r="M11" s="24"/>
      <c r="N11" s="24"/>
      <c r="O11" s="44"/>
      <c r="P11" s="44"/>
      <c r="Q11" s="47" t="str">
        <f t="shared" si="2"/>
        <v/>
      </c>
      <c r="R11" s="46">
        <f t="shared" si="3"/>
        <v>0</v>
      </c>
      <c r="S11" s="50"/>
      <c r="T11" s="52"/>
    </row>
    <row r="12" spans="1:20" ht="20.25" customHeight="1" x14ac:dyDescent="0.45">
      <c r="A12" s="4">
        <v>7</v>
      </c>
      <c r="B12" s="23" t="s">
        <v>18</v>
      </c>
      <c r="C12" s="24" t="s">
        <v>26</v>
      </c>
      <c r="D12" s="25">
        <v>38593</v>
      </c>
      <c r="E12" s="25">
        <v>38956</v>
      </c>
      <c r="F12" s="41" t="str">
        <f t="shared" si="0"/>
        <v>1년0개월</v>
      </c>
      <c r="G12" s="13">
        <f t="shared" si="1"/>
        <v>12</v>
      </c>
      <c r="H12" s="31">
        <v>15</v>
      </c>
      <c r="I12" s="34" t="s">
        <v>28</v>
      </c>
      <c r="J12" s="36" t="s">
        <v>38</v>
      </c>
      <c r="K12" s="17"/>
      <c r="L12" s="8">
        <v>7</v>
      </c>
      <c r="M12" s="24"/>
      <c r="N12" s="24"/>
      <c r="O12" s="44"/>
      <c r="P12" s="44"/>
      <c r="Q12" s="47" t="str">
        <f t="shared" si="2"/>
        <v/>
      </c>
      <c r="R12" s="46">
        <f t="shared" si="3"/>
        <v>0</v>
      </c>
      <c r="S12" s="50"/>
      <c r="T12" s="52"/>
    </row>
    <row r="13" spans="1:20" ht="20.25" customHeight="1" x14ac:dyDescent="0.45">
      <c r="A13" s="4">
        <v>8</v>
      </c>
      <c r="B13" s="23" t="s">
        <v>18</v>
      </c>
      <c r="C13" s="24" t="s">
        <v>26</v>
      </c>
      <c r="D13" s="25">
        <v>38957</v>
      </c>
      <c r="E13" s="25">
        <v>39320</v>
      </c>
      <c r="F13" s="41" t="str">
        <f t="shared" si="0"/>
        <v>1년0개월</v>
      </c>
      <c r="G13" s="13">
        <f>IF(B13&lt;&gt;"",DATEDIF(D13,E13+1,"M")+IF(QUOTIENT(DATEDIF(D13,E13+1,"Md"),15)&gt;=1,1,0),"")</f>
        <v>12</v>
      </c>
      <c r="H13" s="31">
        <v>15</v>
      </c>
      <c r="I13" s="34" t="s">
        <v>29</v>
      </c>
      <c r="J13" s="35"/>
      <c r="K13" s="17"/>
      <c r="L13" s="8">
        <v>8</v>
      </c>
      <c r="M13" s="24"/>
      <c r="N13" s="24"/>
      <c r="O13" s="44"/>
      <c r="P13" s="44"/>
      <c r="Q13" s="47" t="str">
        <f t="shared" si="2"/>
        <v/>
      </c>
      <c r="R13" s="46">
        <f t="shared" si="3"/>
        <v>0</v>
      </c>
      <c r="S13" s="50"/>
      <c r="T13" s="52"/>
    </row>
    <row r="14" spans="1:20" ht="20.25" customHeight="1" x14ac:dyDescent="0.45">
      <c r="A14" s="4">
        <v>9</v>
      </c>
      <c r="B14" s="23" t="s">
        <v>18</v>
      </c>
      <c r="C14" s="24" t="s">
        <v>26</v>
      </c>
      <c r="D14" s="25">
        <v>39321</v>
      </c>
      <c r="E14" s="25">
        <v>39684</v>
      </c>
      <c r="F14" s="41" t="str">
        <f t="shared" si="0"/>
        <v>1년0개월</v>
      </c>
      <c r="G14" s="13">
        <f t="shared" si="1"/>
        <v>12</v>
      </c>
      <c r="H14" s="31">
        <v>18</v>
      </c>
      <c r="I14" s="34" t="s">
        <v>29</v>
      </c>
      <c r="J14" s="35"/>
      <c r="K14" s="17"/>
      <c r="L14" s="8">
        <v>9</v>
      </c>
      <c r="M14" s="24"/>
      <c r="N14" s="24"/>
      <c r="O14" s="44"/>
      <c r="P14" s="44"/>
      <c r="Q14" s="47" t="str">
        <f t="shared" si="2"/>
        <v/>
      </c>
      <c r="R14" s="46">
        <f t="shared" si="3"/>
        <v>0</v>
      </c>
      <c r="S14" s="50"/>
      <c r="T14" s="52"/>
    </row>
    <row r="15" spans="1:20" ht="20.25" customHeight="1" x14ac:dyDescent="0.45">
      <c r="A15" s="4">
        <v>10</v>
      </c>
      <c r="B15" s="23" t="s">
        <v>18</v>
      </c>
      <c r="C15" s="24" t="s">
        <v>26</v>
      </c>
      <c r="D15" s="25">
        <v>39685</v>
      </c>
      <c r="E15" s="25">
        <v>40055</v>
      </c>
      <c r="F15" s="41" t="str">
        <f t="shared" si="0"/>
        <v>1년0개월</v>
      </c>
      <c r="G15" s="13">
        <f t="shared" si="1"/>
        <v>12</v>
      </c>
      <c r="H15" s="31">
        <v>12</v>
      </c>
      <c r="I15" s="34" t="s">
        <v>29</v>
      </c>
      <c r="J15" s="35"/>
      <c r="K15" s="17"/>
      <c r="L15" s="8">
        <v>10</v>
      </c>
      <c r="M15" s="24"/>
      <c r="N15" s="24"/>
      <c r="O15" s="44"/>
      <c r="P15" s="44"/>
      <c r="Q15" s="47" t="str">
        <f t="shared" si="2"/>
        <v/>
      </c>
      <c r="R15" s="46">
        <f t="shared" si="3"/>
        <v>0</v>
      </c>
      <c r="S15" s="50"/>
      <c r="T15" s="52"/>
    </row>
    <row r="16" spans="1:20" ht="20.25" customHeight="1" x14ac:dyDescent="0.45">
      <c r="A16" s="4">
        <v>11</v>
      </c>
      <c r="B16" s="23" t="s">
        <v>18</v>
      </c>
      <c r="C16" s="24" t="s">
        <v>26</v>
      </c>
      <c r="D16" s="25">
        <v>40056</v>
      </c>
      <c r="E16" s="25">
        <v>40419</v>
      </c>
      <c r="F16" s="41" t="str">
        <f t="shared" si="0"/>
        <v>1년0개월</v>
      </c>
      <c r="G16" s="13">
        <f t="shared" si="1"/>
        <v>12</v>
      </c>
      <c r="H16" s="31">
        <v>9</v>
      </c>
      <c r="I16" s="34" t="s">
        <v>29</v>
      </c>
      <c r="J16" s="35"/>
      <c r="K16" s="17"/>
      <c r="L16" s="8">
        <v>11</v>
      </c>
      <c r="M16" s="24"/>
      <c r="N16" s="24"/>
      <c r="O16" s="44"/>
      <c r="P16" s="44"/>
      <c r="Q16" s="47" t="str">
        <f t="shared" si="2"/>
        <v/>
      </c>
      <c r="R16" s="46">
        <f t="shared" si="3"/>
        <v>0</v>
      </c>
      <c r="S16" s="50"/>
      <c r="T16" s="52"/>
    </row>
    <row r="17" spans="1:20" ht="20.25" customHeight="1" x14ac:dyDescent="0.45">
      <c r="A17" s="4">
        <v>12</v>
      </c>
      <c r="B17" s="23" t="s">
        <v>18</v>
      </c>
      <c r="C17" s="24" t="s">
        <v>26</v>
      </c>
      <c r="D17" s="25">
        <v>40420</v>
      </c>
      <c r="E17" s="25">
        <v>40783</v>
      </c>
      <c r="F17" s="41" t="str">
        <f t="shared" si="0"/>
        <v>1년0개월</v>
      </c>
      <c r="G17" s="13">
        <f t="shared" si="1"/>
        <v>12</v>
      </c>
      <c r="H17" s="31">
        <v>15</v>
      </c>
      <c r="I17" s="34" t="s">
        <v>29</v>
      </c>
      <c r="J17" s="35"/>
      <c r="K17" s="17"/>
      <c r="L17" s="8">
        <v>12</v>
      </c>
      <c r="M17" s="24"/>
      <c r="N17" s="24"/>
      <c r="O17" s="44"/>
      <c r="P17" s="44"/>
      <c r="Q17" s="47" t="str">
        <f t="shared" si="2"/>
        <v/>
      </c>
      <c r="R17" s="46">
        <f t="shared" si="3"/>
        <v>0</v>
      </c>
      <c r="S17" s="50"/>
      <c r="T17" s="52"/>
    </row>
    <row r="18" spans="1:20" ht="20.25" customHeight="1" x14ac:dyDescent="0.45">
      <c r="A18" s="4">
        <v>13</v>
      </c>
      <c r="B18" s="23" t="s">
        <v>18</v>
      </c>
      <c r="C18" s="24" t="s">
        <v>26</v>
      </c>
      <c r="D18" s="25">
        <v>40784</v>
      </c>
      <c r="E18" s="25">
        <v>40968</v>
      </c>
      <c r="F18" s="41" t="str">
        <f t="shared" si="0"/>
        <v>6개월</v>
      </c>
      <c r="G18" s="13">
        <f t="shared" si="1"/>
        <v>6</v>
      </c>
      <c r="H18" s="31">
        <v>6</v>
      </c>
      <c r="I18" s="34" t="s">
        <v>29</v>
      </c>
      <c r="J18" s="35"/>
      <c r="K18" s="17"/>
      <c r="L18" s="8">
        <v>13</v>
      </c>
      <c r="M18" s="24"/>
      <c r="N18" s="24"/>
      <c r="O18" s="44"/>
      <c r="P18" s="44"/>
      <c r="Q18" s="47" t="str">
        <f t="shared" si="2"/>
        <v/>
      </c>
      <c r="R18" s="46">
        <f t="shared" si="3"/>
        <v>0</v>
      </c>
      <c r="S18" s="50"/>
      <c r="T18" s="52"/>
    </row>
    <row r="19" spans="1:20" ht="20.25" customHeight="1" x14ac:dyDescent="0.45">
      <c r="A19" s="4">
        <v>14</v>
      </c>
      <c r="B19" s="23" t="s">
        <v>18</v>
      </c>
      <c r="C19" s="24" t="s">
        <v>26</v>
      </c>
      <c r="D19" s="25">
        <v>41148</v>
      </c>
      <c r="E19" s="25">
        <v>41333</v>
      </c>
      <c r="F19" s="41" t="str">
        <f t="shared" si="0"/>
        <v>6개월</v>
      </c>
      <c r="G19" s="13">
        <f t="shared" si="1"/>
        <v>6</v>
      </c>
      <c r="H19" s="31">
        <v>10</v>
      </c>
      <c r="I19" s="34" t="s">
        <v>29</v>
      </c>
      <c r="J19" s="35"/>
      <c r="K19" s="17"/>
      <c r="L19" s="8">
        <v>14</v>
      </c>
      <c r="M19" s="24"/>
      <c r="N19" s="24"/>
      <c r="O19" s="44"/>
      <c r="P19" s="44"/>
      <c r="Q19" s="47" t="str">
        <f t="shared" si="2"/>
        <v/>
      </c>
      <c r="R19" s="46">
        <f t="shared" si="3"/>
        <v>0</v>
      </c>
      <c r="S19" s="50"/>
      <c r="T19" s="52"/>
    </row>
    <row r="20" spans="1:20" ht="20.25" customHeight="1" x14ac:dyDescent="0.45">
      <c r="A20" s="4">
        <v>15</v>
      </c>
      <c r="B20" s="23"/>
      <c r="C20" s="24"/>
      <c r="D20" s="25"/>
      <c r="E20" s="25"/>
      <c r="F20" s="41"/>
      <c r="G20" s="13" t="str">
        <f t="shared" si="1"/>
        <v/>
      </c>
      <c r="H20" s="31"/>
      <c r="I20" s="34" t="s">
        <v>29</v>
      </c>
      <c r="J20" s="35"/>
      <c r="K20" s="17"/>
      <c r="L20" s="8">
        <v>15</v>
      </c>
      <c r="M20" s="24"/>
      <c r="N20" s="24"/>
      <c r="O20" s="44"/>
      <c r="P20" s="44"/>
      <c r="Q20" s="47" t="str">
        <f t="shared" si="2"/>
        <v/>
      </c>
      <c r="R20" s="46">
        <f t="shared" si="3"/>
        <v>0</v>
      </c>
      <c r="S20" s="50"/>
      <c r="T20" s="52"/>
    </row>
    <row r="21" spans="1:20" ht="20.25" customHeight="1" x14ac:dyDescent="0.45">
      <c r="A21" s="4">
        <v>16</v>
      </c>
      <c r="B21" s="23"/>
      <c r="C21" s="24"/>
      <c r="D21" s="26"/>
      <c r="E21" s="26"/>
      <c r="F21" s="41" t="str">
        <f t="shared" si="0"/>
        <v/>
      </c>
      <c r="G21" s="13" t="str">
        <f t="shared" si="1"/>
        <v/>
      </c>
      <c r="H21" s="31"/>
      <c r="I21" s="34" t="s">
        <v>29</v>
      </c>
      <c r="J21" s="35"/>
      <c r="K21" s="17"/>
      <c r="L21" s="8">
        <v>16</v>
      </c>
      <c r="M21" s="24"/>
      <c r="N21" s="24"/>
      <c r="O21" s="44"/>
      <c r="P21" s="44"/>
      <c r="Q21" s="47" t="str">
        <f t="shared" si="2"/>
        <v/>
      </c>
      <c r="R21" s="46">
        <f t="shared" si="3"/>
        <v>0</v>
      </c>
      <c r="S21" s="50"/>
      <c r="T21" s="52"/>
    </row>
    <row r="22" spans="1:20" ht="20.25" customHeight="1" x14ac:dyDescent="0.45">
      <c r="A22" s="4">
        <v>17</v>
      </c>
      <c r="B22" s="23"/>
      <c r="C22" s="24"/>
      <c r="D22" s="26"/>
      <c r="E22" s="26"/>
      <c r="F22" s="41" t="str">
        <f t="shared" si="0"/>
        <v/>
      </c>
      <c r="G22" s="13" t="str">
        <f t="shared" si="1"/>
        <v/>
      </c>
      <c r="H22" s="31"/>
      <c r="I22" s="34" t="s">
        <v>29</v>
      </c>
      <c r="J22" s="35"/>
      <c r="K22" s="17"/>
      <c r="L22" s="8">
        <v>17</v>
      </c>
      <c r="M22" s="24"/>
      <c r="N22" s="24"/>
      <c r="O22" s="44"/>
      <c r="P22" s="44"/>
      <c r="Q22" s="47" t="str">
        <f t="shared" si="2"/>
        <v/>
      </c>
      <c r="R22" s="46">
        <f t="shared" si="3"/>
        <v>0</v>
      </c>
      <c r="S22" s="50"/>
      <c r="T22" s="52"/>
    </row>
    <row r="23" spans="1:20" ht="20.25" customHeight="1" x14ac:dyDescent="0.45">
      <c r="A23" s="4">
        <v>18</v>
      </c>
      <c r="B23" s="23"/>
      <c r="C23" s="24"/>
      <c r="D23" s="26"/>
      <c r="E23" s="26"/>
      <c r="F23" s="41" t="str">
        <f t="shared" si="0"/>
        <v/>
      </c>
      <c r="G23" s="13" t="str">
        <f t="shared" si="1"/>
        <v/>
      </c>
      <c r="H23" s="31"/>
      <c r="I23" s="34" t="s">
        <v>29</v>
      </c>
      <c r="J23" s="35"/>
      <c r="K23" s="17"/>
      <c r="L23" s="8">
        <v>18</v>
      </c>
      <c r="M23" s="24"/>
      <c r="N23" s="24"/>
      <c r="O23" s="44"/>
      <c r="P23" s="44"/>
      <c r="Q23" s="47" t="str">
        <f t="shared" si="2"/>
        <v/>
      </c>
      <c r="R23" s="46">
        <f t="shared" si="3"/>
        <v>0</v>
      </c>
      <c r="S23" s="50"/>
      <c r="T23" s="52"/>
    </row>
    <row r="24" spans="1:20" ht="20.25" customHeight="1" x14ac:dyDescent="0.45">
      <c r="A24" s="4">
        <v>19</v>
      </c>
      <c r="B24" s="23"/>
      <c r="C24" s="24"/>
      <c r="D24" s="26"/>
      <c r="E24" s="26"/>
      <c r="F24" s="41" t="str">
        <f t="shared" si="0"/>
        <v/>
      </c>
      <c r="G24" s="13" t="str">
        <f t="shared" si="1"/>
        <v/>
      </c>
      <c r="H24" s="31"/>
      <c r="I24" s="34" t="s">
        <v>29</v>
      </c>
      <c r="J24" s="35"/>
      <c r="K24" s="17"/>
      <c r="L24" s="8">
        <v>19</v>
      </c>
      <c r="M24" s="24"/>
      <c r="N24" s="24"/>
      <c r="O24" s="44"/>
      <c r="P24" s="44"/>
      <c r="Q24" s="47" t="str">
        <f t="shared" si="2"/>
        <v/>
      </c>
      <c r="R24" s="46">
        <f t="shared" si="3"/>
        <v>0</v>
      </c>
      <c r="S24" s="50"/>
      <c r="T24" s="52"/>
    </row>
    <row r="25" spans="1:20" ht="20.25" customHeight="1" x14ac:dyDescent="0.45">
      <c r="A25" s="4">
        <v>20</v>
      </c>
      <c r="B25" s="23"/>
      <c r="C25" s="24"/>
      <c r="D25" s="26"/>
      <c r="E25" s="26"/>
      <c r="F25" s="41" t="str">
        <f t="shared" si="0"/>
        <v/>
      </c>
      <c r="G25" s="13" t="str">
        <f t="shared" si="1"/>
        <v/>
      </c>
      <c r="H25" s="31"/>
      <c r="I25" s="34" t="s">
        <v>29</v>
      </c>
      <c r="J25" s="35"/>
      <c r="K25" s="17"/>
      <c r="L25" s="8">
        <v>20</v>
      </c>
      <c r="M25" s="24"/>
      <c r="N25" s="24"/>
      <c r="O25" s="44"/>
      <c r="P25" s="44"/>
      <c r="Q25" s="47" t="str">
        <f t="shared" si="2"/>
        <v/>
      </c>
      <c r="R25" s="46">
        <f t="shared" si="3"/>
        <v>0</v>
      </c>
      <c r="S25" s="50"/>
      <c r="T25" s="52"/>
    </row>
    <row r="26" spans="1:20" ht="20.25" customHeight="1" x14ac:dyDescent="0.45">
      <c r="A26" s="4">
        <v>21</v>
      </c>
      <c r="B26" s="23"/>
      <c r="C26" s="24"/>
      <c r="D26" s="26"/>
      <c r="E26" s="26"/>
      <c r="F26" s="41" t="str">
        <f t="shared" si="0"/>
        <v/>
      </c>
      <c r="G26" s="13" t="str">
        <f t="shared" si="1"/>
        <v/>
      </c>
      <c r="H26" s="31"/>
      <c r="I26" s="34" t="s">
        <v>29</v>
      </c>
      <c r="J26" s="35"/>
      <c r="K26" s="17"/>
      <c r="L26" s="8">
        <v>21</v>
      </c>
      <c r="M26" s="24"/>
      <c r="N26" s="24"/>
      <c r="O26" s="44"/>
      <c r="P26" s="44"/>
      <c r="Q26" s="47" t="str">
        <f t="shared" si="2"/>
        <v/>
      </c>
      <c r="R26" s="46">
        <f t="shared" si="3"/>
        <v>0</v>
      </c>
      <c r="S26" s="50"/>
      <c r="T26" s="52"/>
    </row>
    <row r="27" spans="1:20" ht="20.25" customHeight="1" x14ac:dyDescent="0.45">
      <c r="A27" s="4">
        <v>22</v>
      </c>
      <c r="B27" s="23"/>
      <c r="C27" s="24"/>
      <c r="D27" s="26"/>
      <c r="E27" s="26"/>
      <c r="F27" s="41"/>
      <c r="G27" s="13" t="str">
        <f t="shared" si="1"/>
        <v/>
      </c>
      <c r="H27" s="31"/>
      <c r="I27" s="34" t="s">
        <v>29</v>
      </c>
      <c r="J27" s="35"/>
      <c r="K27" s="17"/>
      <c r="L27" s="8">
        <v>22</v>
      </c>
      <c r="M27" s="24"/>
      <c r="N27" s="24"/>
      <c r="O27" s="44"/>
      <c r="P27" s="44"/>
      <c r="Q27" s="47" t="str">
        <f t="shared" si="2"/>
        <v/>
      </c>
      <c r="R27" s="46">
        <f t="shared" si="3"/>
        <v>0</v>
      </c>
      <c r="S27" s="50"/>
      <c r="T27" s="52"/>
    </row>
    <row r="28" spans="1:20" ht="20.25" customHeight="1" x14ac:dyDescent="0.45">
      <c r="A28" s="4">
        <v>23</v>
      </c>
      <c r="B28" s="23"/>
      <c r="C28" s="24"/>
      <c r="D28" s="26"/>
      <c r="E28" s="26"/>
      <c r="F28" s="41" t="str">
        <f t="shared" si="0"/>
        <v/>
      </c>
      <c r="G28" s="13" t="str">
        <f t="shared" si="1"/>
        <v/>
      </c>
      <c r="H28" s="31"/>
      <c r="I28" s="34" t="s">
        <v>29</v>
      </c>
      <c r="J28" s="35"/>
      <c r="K28" s="17"/>
      <c r="L28" s="8">
        <v>23</v>
      </c>
      <c r="M28" s="24"/>
      <c r="N28" s="24"/>
      <c r="O28" s="44"/>
      <c r="P28" s="44"/>
      <c r="Q28" s="47" t="str">
        <f t="shared" si="2"/>
        <v/>
      </c>
      <c r="R28" s="46">
        <f t="shared" si="3"/>
        <v>0</v>
      </c>
      <c r="S28" s="50"/>
      <c r="T28" s="52"/>
    </row>
    <row r="29" spans="1:20" ht="20.25" customHeight="1" x14ac:dyDescent="0.45">
      <c r="A29" s="4">
        <v>24</v>
      </c>
      <c r="B29" s="23"/>
      <c r="C29" s="24"/>
      <c r="D29" s="26"/>
      <c r="E29" s="26"/>
      <c r="F29" s="41" t="str">
        <f t="shared" si="0"/>
        <v/>
      </c>
      <c r="G29" s="13" t="str">
        <f t="shared" si="1"/>
        <v/>
      </c>
      <c r="H29" s="31"/>
      <c r="I29" s="34" t="s">
        <v>29</v>
      </c>
      <c r="J29" s="35"/>
      <c r="K29" s="17"/>
      <c r="L29" s="8">
        <v>24</v>
      </c>
      <c r="M29" s="24"/>
      <c r="N29" s="24"/>
      <c r="O29" s="44"/>
      <c r="P29" s="44"/>
      <c r="Q29" s="47" t="str">
        <f t="shared" si="2"/>
        <v/>
      </c>
      <c r="R29" s="46">
        <f t="shared" si="3"/>
        <v>0</v>
      </c>
      <c r="S29" s="50"/>
      <c r="T29" s="52"/>
    </row>
    <row r="30" spans="1:20" ht="20.25" customHeight="1" x14ac:dyDescent="0.45">
      <c r="A30" s="4">
        <v>25</v>
      </c>
      <c r="B30" s="23"/>
      <c r="C30" s="24"/>
      <c r="D30" s="26"/>
      <c r="E30" s="26"/>
      <c r="F30" s="41" t="str">
        <f t="shared" si="0"/>
        <v/>
      </c>
      <c r="G30" s="13" t="str">
        <f t="shared" si="1"/>
        <v/>
      </c>
      <c r="H30" s="31"/>
      <c r="I30" s="34" t="s">
        <v>29</v>
      </c>
      <c r="J30" s="35"/>
      <c r="K30" s="17"/>
      <c r="L30" s="8">
        <v>25</v>
      </c>
      <c r="M30" s="24"/>
      <c r="N30" s="24"/>
      <c r="O30" s="44"/>
      <c r="P30" s="44"/>
      <c r="Q30" s="47" t="str">
        <f t="shared" si="2"/>
        <v/>
      </c>
      <c r="R30" s="46">
        <f t="shared" si="3"/>
        <v>0</v>
      </c>
      <c r="S30" s="50"/>
      <c r="T30" s="52"/>
    </row>
    <row r="31" spans="1:20" ht="20.25" customHeight="1" thickBot="1" x14ac:dyDescent="0.5">
      <c r="A31" s="19">
        <v>26</v>
      </c>
      <c r="B31" s="27"/>
      <c r="C31" s="28"/>
      <c r="D31" s="29"/>
      <c r="E31" s="29"/>
      <c r="F31" s="42" t="str">
        <f>IFERROR(IF(B31&lt;&gt;"",IF(QUOTIENT(G31,12)=0,MOD(G31,12)&amp;"개월",(QUOTIENT(G31,12)&amp;"년"&amp;MOD(G31,12)&amp;"개월")),""),"날짜오류")</f>
        <v/>
      </c>
      <c r="G31" s="43" t="str">
        <f t="shared" si="1"/>
        <v/>
      </c>
      <c r="H31" s="31"/>
      <c r="I31" s="37" t="s">
        <v>29</v>
      </c>
      <c r="J31" s="38"/>
      <c r="K31" s="17"/>
      <c r="L31" s="9">
        <v>26</v>
      </c>
      <c r="M31" s="28"/>
      <c r="N31" s="28"/>
      <c r="O31" s="45"/>
      <c r="P31" s="45"/>
      <c r="Q31" s="48" t="str">
        <f t="shared" si="2"/>
        <v/>
      </c>
      <c r="R31" s="49">
        <f t="shared" si="3"/>
        <v>0</v>
      </c>
      <c r="S31" s="53"/>
      <c r="T31" s="54"/>
    </row>
    <row r="32" spans="1:20" x14ac:dyDescent="0.45">
      <c r="A32" s="88"/>
      <c r="B32" s="89"/>
      <c r="C32" s="89"/>
      <c r="D32" s="89"/>
      <c r="E32" s="89"/>
      <c r="F32" s="89"/>
      <c r="G32" s="89"/>
      <c r="H32" s="89"/>
      <c r="I32" s="89"/>
      <c r="J32" s="11"/>
      <c r="K32" s="18"/>
      <c r="L32" s="90"/>
      <c r="M32" s="91"/>
      <c r="N32" s="91"/>
      <c r="O32" s="91"/>
      <c r="P32" s="91"/>
      <c r="Q32" s="91"/>
      <c r="R32" s="91"/>
      <c r="S32" s="91"/>
      <c r="T32" s="92"/>
    </row>
    <row r="33" spans="1:11" x14ac:dyDescent="0.45">
      <c r="K33" s="16"/>
    </row>
    <row r="34" spans="1:11" x14ac:dyDescent="0.45">
      <c r="A34" s="79" t="s">
        <v>47</v>
      </c>
      <c r="B34" s="80"/>
      <c r="C34" s="80"/>
      <c r="D34" s="80"/>
      <c r="E34" s="80"/>
      <c r="F34" s="80"/>
      <c r="G34" s="80"/>
      <c r="H34" s="80"/>
    </row>
    <row r="35" spans="1:11" x14ac:dyDescent="0.45">
      <c r="A35" s="80"/>
      <c r="B35" s="80"/>
      <c r="C35" s="80"/>
      <c r="D35" s="80"/>
      <c r="E35" s="80"/>
      <c r="F35" s="80"/>
      <c r="G35" s="80"/>
      <c r="H35" s="80"/>
    </row>
    <row r="36" spans="1:11" x14ac:dyDescent="0.45">
      <c r="A36" s="80"/>
      <c r="B36" s="80"/>
      <c r="C36" s="80"/>
      <c r="D36" s="80"/>
      <c r="E36" s="80"/>
      <c r="F36" s="80"/>
      <c r="G36" s="80"/>
      <c r="H36" s="80"/>
    </row>
    <row r="37" spans="1:11" x14ac:dyDescent="0.45">
      <c r="A37" s="80"/>
      <c r="B37" s="80"/>
      <c r="C37" s="80"/>
      <c r="D37" s="80"/>
      <c r="E37" s="80"/>
      <c r="F37" s="80"/>
      <c r="G37" s="80"/>
      <c r="H37" s="80"/>
    </row>
    <row r="38" spans="1:11" x14ac:dyDescent="0.45">
      <c r="A38" s="80"/>
      <c r="B38" s="80"/>
      <c r="C38" s="80"/>
      <c r="D38" s="80"/>
      <c r="E38" s="80"/>
      <c r="F38" s="80"/>
      <c r="G38" s="80"/>
      <c r="H38" s="80"/>
    </row>
    <row r="39" spans="1:11" x14ac:dyDescent="0.45">
      <c r="A39" s="80"/>
      <c r="B39" s="80"/>
      <c r="C39" s="80"/>
      <c r="D39" s="80"/>
      <c r="E39" s="80"/>
      <c r="F39" s="80"/>
      <c r="G39" s="80"/>
      <c r="H39" s="80"/>
    </row>
    <row r="40" spans="1:11" x14ac:dyDescent="0.45">
      <c r="A40" s="80"/>
      <c r="B40" s="80"/>
      <c r="C40" s="80"/>
      <c r="D40" s="80"/>
      <c r="E40" s="80"/>
      <c r="F40" s="80"/>
      <c r="G40" s="80"/>
      <c r="H40" s="80"/>
    </row>
    <row r="41" spans="1:11" x14ac:dyDescent="0.45">
      <c r="A41" s="80"/>
      <c r="B41" s="80"/>
      <c r="C41" s="80"/>
      <c r="D41" s="80"/>
      <c r="E41" s="80"/>
      <c r="F41" s="80"/>
      <c r="G41" s="80"/>
      <c r="H41" s="80"/>
    </row>
  </sheetData>
  <mergeCells count="17">
    <mergeCell ref="A1:T1"/>
    <mergeCell ref="A3:J3"/>
    <mergeCell ref="L3:T3"/>
    <mergeCell ref="A32:I32"/>
    <mergeCell ref="L32:T32"/>
    <mergeCell ref="C4:C5"/>
    <mergeCell ref="I4:I5"/>
    <mergeCell ref="D4:H4"/>
    <mergeCell ref="M4:M5"/>
    <mergeCell ref="N4:N5"/>
    <mergeCell ref="S4:S5"/>
    <mergeCell ref="A4:A5"/>
    <mergeCell ref="J4:J5"/>
    <mergeCell ref="L4:L5"/>
    <mergeCell ref="O4:R4"/>
    <mergeCell ref="T4:T5"/>
    <mergeCell ref="A34:H41"/>
  </mergeCells>
  <phoneticPr fontId="1" type="noConversion"/>
  <pageMargins left="0.7" right="0.7" top="0.75" bottom="0.75" header="0.3" footer="0.3"/>
  <pageSetup paperSize="8" scale="7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목록!$E$4:$E$5</xm:f>
          </x14:formula1>
          <xm:sqref>B6</xm:sqref>
        </x14:dataValidation>
        <x14:dataValidation type="list" allowBlank="1" showInputMessage="1" showErrorMessage="1" xr:uid="{00000000-0002-0000-0100-000001000000}">
          <x14:formula1>
            <xm:f>목록!$E$4:$E$6</xm:f>
          </x14:formula1>
          <xm:sqref>B7:B31</xm:sqref>
        </x14:dataValidation>
        <x14:dataValidation type="list" allowBlank="1" showInputMessage="1" showErrorMessage="1" xr:uid="{00000000-0002-0000-0100-000002000000}">
          <x14:formula1>
            <xm:f>목록!$I$11:$I$12</xm:f>
          </x14:formula1>
          <xm:sqref>I6:I31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9"/>
  <sheetViews>
    <sheetView zoomScale="115" zoomScaleNormal="115" workbookViewId="0">
      <selection activeCell="E9" sqref="E9"/>
    </sheetView>
  </sheetViews>
  <sheetFormatPr defaultRowHeight="17" x14ac:dyDescent="0.45"/>
  <cols>
    <col min="1" max="1" width="6.75" customWidth="1"/>
    <col min="2" max="2" width="70.5" customWidth="1"/>
    <col min="3" max="3" width="6.83203125" customWidth="1"/>
    <col min="4" max="4" width="8" customWidth="1"/>
    <col min="5" max="5" width="20.33203125" customWidth="1"/>
    <col min="6" max="6" width="46.58203125" customWidth="1"/>
    <col min="7" max="7" width="13" customWidth="1"/>
    <col min="8" max="8" width="11.75" customWidth="1"/>
  </cols>
  <sheetData>
    <row r="2" spans="1:15" ht="36" x14ac:dyDescent="0.45">
      <c r="A2" s="100" t="s">
        <v>40</v>
      </c>
      <c r="B2" s="101"/>
      <c r="C2" s="101"/>
      <c r="D2" s="101"/>
      <c r="E2" s="101"/>
      <c r="F2" s="101"/>
      <c r="G2" s="101"/>
      <c r="H2" s="102"/>
    </row>
    <row r="4" spans="1:15" x14ac:dyDescent="0.45">
      <c r="E4" s="65" t="s">
        <v>61</v>
      </c>
      <c r="F4" s="68"/>
    </row>
    <row r="5" spans="1:15" x14ac:dyDescent="0.45">
      <c r="E5" s="65"/>
      <c r="F5" s="68"/>
    </row>
    <row r="6" spans="1:15" ht="24" customHeight="1" x14ac:dyDescent="0.45">
      <c r="A6" s="103" t="s">
        <v>41</v>
      </c>
      <c r="B6" s="104"/>
      <c r="C6" s="104"/>
      <c r="D6" s="104"/>
      <c r="E6" s="104"/>
      <c r="F6" s="104"/>
      <c r="G6" s="104"/>
      <c r="H6" s="105"/>
      <c r="J6" s="106" t="s">
        <v>42</v>
      </c>
      <c r="K6" s="106"/>
      <c r="L6" s="106"/>
      <c r="M6" s="106"/>
      <c r="N6" s="106"/>
      <c r="O6" s="106"/>
    </row>
    <row r="7" spans="1:15" ht="37.5" customHeight="1" x14ac:dyDescent="0.45">
      <c r="A7" s="56" t="s">
        <v>43</v>
      </c>
      <c r="B7" s="56" t="s">
        <v>44</v>
      </c>
      <c r="C7" s="56" t="s">
        <v>57</v>
      </c>
      <c r="D7" s="56" t="s">
        <v>58</v>
      </c>
      <c r="E7" s="56" t="s">
        <v>45</v>
      </c>
      <c r="F7" s="56" t="s">
        <v>62</v>
      </c>
      <c r="G7" s="57" t="s">
        <v>50</v>
      </c>
      <c r="H7" s="56" t="s">
        <v>0</v>
      </c>
      <c r="J7" s="106"/>
      <c r="K7" s="106"/>
      <c r="L7" s="106"/>
      <c r="M7" s="106"/>
      <c r="N7" s="106"/>
      <c r="O7" s="106"/>
    </row>
    <row r="8" spans="1:15" ht="18" customHeight="1" x14ac:dyDescent="0.45">
      <c r="A8" s="58"/>
      <c r="B8" s="58"/>
      <c r="C8" s="58"/>
      <c r="D8" s="58"/>
      <c r="E8" s="58"/>
      <c r="F8" s="58"/>
      <c r="G8" s="64" t="str">
        <f>IF(COUNTIF(G9:G58,"O")=0,"논문을 선택하세요",IF(COUNTIF(G9:G58,"O")=1,"1편 선택됨",IF(COUNTIF(G9:G58,"O")=2,"2편 선택됨","2편초과")))</f>
        <v>1편 선택됨</v>
      </c>
      <c r="H8" s="58"/>
      <c r="J8" s="106"/>
      <c r="K8" s="106"/>
      <c r="L8" s="106"/>
      <c r="M8" s="106"/>
      <c r="N8" s="106"/>
      <c r="O8" s="106"/>
    </row>
    <row r="9" spans="1:15" ht="18.75" customHeight="1" x14ac:dyDescent="0.45">
      <c r="A9" s="20">
        <v>1</v>
      </c>
      <c r="B9" s="59" t="s">
        <v>46</v>
      </c>
      <c r="C9" s="60" t="s">
        <v>60</v>
      </c>
      <c r="D9" s="60" t="s">
        <v>59</v>
      </c>
      <c r="E9" s="60"/>
      <c r="F9" s="69" t="s">
        <v>63</v>
      </c>
      <c r="G9" s="61" t="s">
        <v>28</v>
      </c>
      <c r="H9" s="62"/>
      <c r="J9" s="106"/>
      <c r="K9" s="106"/>
      <c r="L9" s="106"/>
      <c r="M9" s="106"/>
      <c r="N9" s="106"/>
      <c r="O9" s="106"/>
    </row>
    <row r="10" spans="1:15" x14ac:dyDescent="0.45">
      <c r="A10" s="20">
        <v>2</v>
      </c>
      <c r="B10" s="59" t="s">
        <v>46</v>
      </c>
      <c r="C10" s="60"/>
      <c r="D10" s="60"/>
      <c r="E10" s="61"/>
      <c r="F10" s="61"/>
      <c r="G10" s="61" t="s">
        <v>29</v>
      </c>
      <c r="H10" s="62"/>
      <c r="J10" s="106"/>
      <c r="K10" s="106"/>
      <c r="L10" s="106"/>
      <c r="M10" s="106"/>
      <c r="N10" s="106"/>
      <c r="O10" s="106"/>
    </row>
    <row r="11" spans="1:15" x14ac:dyDescent="0.45">
      <c r="A11" s="20">
        <v>3</v>
      </c>
      <c r="B11" s="59" t="s">
        <v>46</v>
      </c>
      <c r="C11" s="60"/>
      <c r="D11" s="60"/>
      <c r="E11" s="61"/>
      <c r="F11" s="61"/>
      <c r="G11" s="61"/>
      <c r="H11" s="62"/>
      <c r="J11" s="106"/>
      <c r="K11" s="106"/>
      <c r="L11" s="106"/>
      <c r="M11" s="106"/>
      <c r="N11" s="106"/>
      <c r="O11" s="106"/>
    </row>
    <row r="12" spans="1:15" x14ac:dyDescent="0.45">
      <c r="A12" s="20">
        <v>4</v>
      </c>
      <c r="B12" s="59" t="s">
        <v>46</v>
      </c>
      <c r="C12" s="60"/>
      <c r="D12" s="60"/>
      <c r="E12" s="61"/>
      <c r="F12" s="61"/>
      <c r="G12" s="61"/>
      <c r="H12" s="62"/>
      <c r="J12" s="106"/>
      <c r="K12" s="106"/>
      <c r="L12" s="106"/>
      <c r="M12" s="106"/>
      <c r="N12" s="106"/>
      <c r="O12" s="106"/>
    </row>
    <row r="13" spans="1:15" x14ac:dyDescent="0.45">
      <c r="A13" s="20">
        <v>5</v>
      </c>
      <c r="B13" s="59" t="s">
        <v>46</v>
      </c>
      <c r="C13" s="60"/>
      <c r="D13" s="60"/>
      <c r="E13" s="61"/>
      <c r="F13" s="61"/>
      <c r="G13" s="61"/>
      <c r="H13" s="62"/>
    </row>
    <row r="14" spans="1:15" x14ac:dyDescent="0.45">
      <c r="A14" s="20">
        <v>6</v>
      </c>
      <c r="B14" s="59" t="s">
        <v>46</v>
      </c>
      <c r="C14" s="60"/>
      <c r="D14" s="60"/>
      <c r="E14" s="61"/>
      <c r="F14" s="61"/>
      <c r="G14" s="61"/>
      <c r="H14" s="62"/>
    </row>
    <row r="15" spans="1:15" x14ac:dyDescent="0.45">
      <c r="A15" s="20">
        <v>7</v>
      </c>
      <c r="B15" s="59" t="s">
        <v>46</v>
      </c>
      <c r="C15" s="60"/>
      <c r="D15" s="60"/>
      <c r="E15" s="61"/>
      <c r="F15" s="61"/>
      <c r="G15" s="61"/>
      <c r="H15" s="62"/>
    </row>
    <row r="16" spans="1:15" x14ac:dyDescent="0.45">
      <c r="A16" s="20">
        <v>8</v>
      </c>
      <c r="B16" s="59"/>
      <c r="C16" s="60"/>
      <c r="D16" s="60"/>
      <c r="E16" s="61"/>
      <c r="F16" s="61"/>
      <c r="G16" s="61"/>
      <c r="H16" s="62"/>
    </row>
    <row r="17" spans="1:8" x14ac:dyDescent="0.45">
      <c r="A17" s="20">
        <v>9</v>
      </c>
      <c r="B17" s="59"/>
      <c r="C17" s="60"/>
      <c r="D17" s="60"/>
      <c r="E17" s="61"/>
      <c r="F17" s="61"/>
      <c r="G17" s="61"/>
      <c r="H17" s="62"/>
    </row>
    <row r="18" spans="1:8" x14ac:dyDescent="0.45">
      <c r="A18" s="20">
        <v>10</v>
      </c>
      <c r="B18" s="59"/>
      <c r="C18" s="60"/>
      <c r="D18" s="60"/>
      <c r="E18" s="61"/>
      <c r="F18" s="61"/>
      <c r="G18" s="61"/>
      <c r="H18" s="62"/>
    </row>
    <row r="19" spans="1:8" x14ac:dyDescent="0.45">
      <c r="A19" s="20">
        <v>11</v>
      </c>
      <c r="B19" s="59"/>
      <c r="C19" s="60"/>
      <c r="D19" s="60"/>
      <c r="E19" s="61"/>
      <c r="F19" s="61"/>
      <c r="G19" s="61"/>
      <c r="H19" s="62"/>
    </row>
    <row r="20" spans="1:8" x14ac:dyDescent="0.45">
      <c r="A20" s="20">
        <v>12</v>
      </c>
      <c r="B20" s="59"/>
      <c r="C20" s="60"/>
      <c r="D20" s="60"/>
      <c r="E20" s="61"/>
      <c r="F20" s="61"/>
      <c r="G20" s="61"/>
      <c r="H20" s="62"/>
    </row>
    <row r="21" spans="1:8" x14ac:dyDescent="0.45">
      <c r="A21" s="20">
        <v>13</v>
      </c>
      <c r="B21" s="59"/>
      <c r="C21" s="60"/>
      <c r="D21" s="60"/>
      <c r="E21" s="61"/>
      <c r="F21" s="61"/>
      <c r="G21" s="61"/>
      <c r="H21" s="62"/>
    </row>
    <row r="22" spans="1:8" x14ac:dyDescent="0.45">
      <c r="A22" s="20">
        <v>14</v>
      </c>
      <c r="B22" s="59"/>
      <c r="C22" s="60"/>
      <c r="D22" s="60"/>
      <c r="E22" s="61"/>
      <c r="F22" s="61"/>
      <c r="G22" s="61"/>
      <c r="H22" s="62"/>
    </row>
    <row r="23" spans="1:8" x14ac:dyDescent="0.45">
      <c r="A23" s="20">
        <v>15</v>
      </c>
      <c r="B23" s="59"/>
      <c r="C23" s="60"/>
      <c r="D23" s="60"/>
      <c r="E23" s="61"/>
      <c r="F23" s="61"/>
      <c r="G23" s="61"/>
      <c r="H23" s="62"/>
    </row>
    <row r="24" spans="1:8" x14ac:dyDescent="0.45">
      <c r="A24" s="20">
        <v>16</v>
      </c>
      <c r="B24" s="59"/>
      <c r="C24" s="60"/>
      <c r="D24" s="60"/>
      <c r="E24" s="61"/>
      <c r="F24" s="61"/>
      <c r="G24" s="61"/>
      <c r="H24" s="62"/>
    </row>
    <row r="25" spans="1:8" x14ac:dyDescent="0.45">
      <c r="A25" s="20">
        <v>17</v>
      </c>
      <c r="B25" s="59"/>
      <c r="C25" s="60"/>
      <c r="D25" s="60"/>
      <c r="E25" s="61"/>
      <c r="F25" s="61"/>
      <c r="G25" s="61"/>
      <c r="H25" s="62"/>
    </row>
    <row r="26" spans="1:8" x14ac:dyDescent="0.45">
      <c r="A26" s="20">
        <v>18</v>
      </c>
      <c r="B26" s="59"/>
      <c r="C26" s="60"/>
      <c r="D26" s="60"/>
      <c r="E26" s="61"/>
      <c r="F26" s="61"/>
      <c r="G26" s="61"/>
      <c r="H26" s="62"/>
    </row>
    <row r="27" spans="1:8" x14ac:dyDescent="0.45">
      <c r="A27" s="20">
        <v>19</v>
      </c>
      <c r="B27" s="59"/>
      <c r="C27" s="60"/>
      <c r="D27" s="60"/>
      <c r="E27" s="61"/>
      <c r="F27" s="61"/>
      <c r="G27" s="61"/>
      <c r="H27" s="62"/>
    </row>
    <row r="28" spans="1:8" x14ac:dyDescent="0.45">
      <c r="A28" s="20">
        <v>20</v>
      </c>
      <c r="B28" s="59"/>
      <c r="C28" s="60"/>
      <c r="D28" s="60"/>
      <c r="E28" s="61"/>
      <c r="F28" s="61"/>
      <c r="G28" s="61"/>
      <c r="H28" s="62"/>
    </row>
    <row r="29" spans="1:8" x14ac:dyDescent="0.45">
      <c r="A29" s="20">
        <v>21</v>
      </c>
      <c r="B29" s="59"/>
      <c r="C29" s="60"/>
      <c r="D29" s="60"/>
      <c r="E29" s="61"/>
      <c r="F29" s="61"/>
      <c r="G29" s="61"/>
      <c r="H29" s="62"/>
    </row>
    <row r="30" spans="1:8" x14ac:dyDescent="0.45">
      <c r="A30" s="20">
        <v>22</v>
      </c>
      <c r="B30" s="59"/>
      <c r="C30" s="60"/>
      <c r="D30" s="60"/>
      <c r="E30" s="61"/>
      <c r="F30" s="61"/>
      <c r="G30" s="61"/>
      <c r="H30" s="62"/>
    </row>
    <row r="31" spans="1:8" x14ac:dyDescent="0.45">
      <c r="A31" s="20">
        <v>23</v>
      </c>
      <c r="B31" s="59"/>
      <c r="C31" s="60"/>
      <c r="D31" s="60"/>
      <c r="E31" s="61"/>
      <c r="F31" s="61"/>
      <c r="G31" s="61"/>
      <c r="H31" s="62"/>
    </row>
    <row r="32" spans="1:8" x14ac:dyDescent="0.45">
      <c r="A32" s="20">
        <v>24</v>
      </c>
      <c r="B32" s="59"/>
      <c r="C32" s="60"/>
      <c r="D32" s="60"/>
      <c r="E32" s="61"/>
      <c r="F32" s="61"/>
      <c r="G32" s="61"/>
      <c r="H32" s="62"/>
    </row>
    <row r="33" spans="1:8" x14ac:dyDescent="0.45">
      <c r="A33" s="20">
        <v>25</v>
      </c>
      <c r="B33" s="59"/>
      <c r="C33" s="60"/>
      <c r="D33" s="60"/>
      <c r="E33" s="61"/>
      <c r="F33" s="61"/>
      <c r="G33" s="61"/>
      <c r="H33" s="62"/>
    </row>
    <row r="34" spans="1:8" x14ac:dyDescent="0.45">
      <c r="A34" s="20">
        <v>26</v>
      </c>
      <c r="B34" s="59"/>
      <c r="C34" s="60"/>
      <c r="D34" s="60"/>
      <c r="E34" s="61"/>
      <c r="F34" s="61"/>
      <c r="G34" s="61"/>
      <c r="H34" s="62"/>
    </row>
    <row r="35" spans="1:8" x14ac:dyDescent="0.45">
      <c r="A35" s="20">
        <v>27</v>
      </c>
      <c r="B35" s="59"/>
      <c r="C35" s="60"/>
      <c r="D35" s="60"/>
      <c r="E35" s="61"/>
      <c r="F35" s="61"/>
      <c r="G35" s="61"/>
      <c r="H35" s="62"/>
    </row>
    <row r="36" spans="1:8" x14ac:dyDescent="0.45">
      <c r="A36" s="20">
        <v>28</v>
      </c>
      <c r="B36" s="59"/>
      <c r="C36" s="60"/>
      <c r="D36" s="60"/>
      <c r="E36" s="61"/>
      <c r="F36" s="61"/>
      <c r="G36" s="61"/>
      <c r="H36" s="62"/>
    </row>
    <row r="37" spans="1:8" x14ac:dyDescent="0.45">
      <c r="A37" s="20">
        <v>29</v>
      </c>
      <c r="B37" s="59"/>
      <c r="C37" s="60"/>
      <c r="D37" s="60"/>
      <c r="E37" s="61"/>
      <c r="F37" s="61"/>
      <c r="G37" s="61"/>
      <c r="H37" s="62"/>
    </row>
    <row r="38" spans="1:8" x14ac:dyDescent="0.45">
      <c r="A38" s="20">
        <v>30</v>
      </c>
      <c r="B38" s="59"/>
      <c r="C38" s="60"/>
      <c r="D38" s="60"/>
      <c r="E38" s="61"/>
      <c r="F38" s="61"/>
      <c r="G38" s="61"/>
      <c r="H38" s="62"/>
    </row>
    <row r="39" spans="1:8" x14ac:dyDescent="0.45">
      <c r="A39" s="20">
        <v>31</v>
      </c>
      <c r="B39" s="59"/>
      <c r="C39" s="60"/>
      <c r="D39" s="60"/>
      <c r="E39" s="61"/>
      <c r="F39" s="61"/>
      <c r="G39" s="61"/>
      <c r="H39" s="62"/>
    </row>
    <row r="40" spans="1:8" x14ac:dyDescent="0.45">
      <c r="A40" s="20">
        <v>32</v>
      </c>
      <c r="B40" s="59"/>
      <c r="C40" s="60"/>
      <c r="D40" s="60"/>
      <c r="E40" s="61"/>
      <c r="F40" s="61"/>
      <c r="G40" s="61"/>
      <c r="H40" s="62"/>
    </row>
    <row r="41" spans="1:8" x14ac:dyDescent="0.45">
      <c r="A41" s="20">
        <v>33</v>
      </c>
      <c r="B41" s="59"/>
      <c r="C41" s="60"/>
      <c r="D41" s="60"/>
      <c r="E41" s="61"/>
      <c r="F41" s="61"/>
      <c r="G41" s="61"/>
      <c r="H41" s="62"/>
    </row>
    <row r="42" spans="1:8" x14ac:dyDescent="0.45">
      <c r="A42" s="20">
        <v>34</v>
      </c>
      <c r="B42" s="59"/>
      <c r="C42" s="60"/>
      <c r="D42" s="60"/>
      <c r="E42" s="61"/>
      <c r="F42" s="61"/>
      <c r="G42" s="61"/>
      <c r="H42" s="62"/>
    </row>
    <row r="43" spans="1:8" x14ac:dyDescent="0.45">
      <c r="A43" s="20">
        <v>35</v>
      </c>
      <c r="B43" s="59"/>
      <c r="C43" s="60"/>
      <c r="D43" s="60"/>
      <c r="E43" s="61"/>
      <c r="F43" s="61"/>
      <c r="G43" s="61"/>
      <c r="H43" s="62"/>
    </row>
    <row r="44" spans="1:8" x14ac:dyDescent="0.45">
      <c r="A44" s="20">
        <v>36</v>
      </c>
      <c r="B44" s="59"/>
      <c r="C44" s="60"/>
      <c r="D44" s="60"/>
      <c r="E44" s="61"/>
      <c r="F44" s="61"/>
      <c r="G44" s="61"/>
      <c r="H44" s="62"/>
    </row>
    <row r="45" spans="1:8" x14ac:dyDescent="0.45">
      <c r="A45" s="20">
        <v>37</v>
      </c>
      <c r="B45" s="59"/>
      <c r="C45" s="60"/>
      <c r="D45" s="60"/>
      <c r="E45" s="61"/>
      <c r="F45" s="61"/>
      <c r="G45" s="61"/>
      <c r="H45" s="62"/>
    </row>
    <row r="46" spans="1:8" x14ac:dyDescent="0.45">
      <c r="A46" s="20">
        <v>38</v>
      </c>
      <c r="B46" s="59"/>
      <c r="C46" s="60"/>
      <c r="D46" s="60"/>
      <c r="E46" s="61"/>
      <c r="F46" s="61"/>
      <c r="G46" s="61"/>
      <c r="H46" s="62"/>
    </row>
    <row r="47" spans="1:8" x14ac:dyDescent="0.45">
      <c r="A47" s="20">
        <v>39</v>
      </c>
      <c r="B47" s="59"/>
      <c r="C47" s="60"/>
      <c r="D47" s="60"/>
      <c r="E47" s="61"/>
      <c r="F47" s="61"/>
      <c r="G47" s="61"/>
      <c r="H47" s="62"/>
    </row>
    <row r="48" spans="1:8" x14ac:dyDescent="0.45">
      <c r="A48" s="20">
        <v>40</v>
      </c>
      <c r="B48" s="59"/>
      <c r="C48" s="60"/>
      <c r="D48" s="60"/>
      <c r="E48" s="61"/>
      <c r="F48" s="61"/>
      <c r="G48" s="61"/>
      <c r="H48" s="62"/>
    </row>
    <row r="49" spans="1:8" x14ac:dyDescent="0.45">
      <c r="A49" s="20">
        <v>41</v>
      </c>
      <c r="B49" s="59"/>
      <c r="C49" s="60"/>
      <c r="D49" s="60"/>
      <c r="E49" s="61"/>
      <c r="F49" s="61"/>
      <c r="G49" s="61"/>
      <c r="H49" s="62"/>
    </row>
    <row r="50" spans="1:8" x14ac:dyDescent="0.45">
      <c r="A50" s="20">
        <v>42</v>
      </c>
      <c r="B50" s="59"/>
      <c r="C50" s="60"/>
      <c r="D50" s="60"/>
      <c r="E50" s="61"/>
      <c r="F50" s="61"/>
      <c r="G50" s="61"/>
      <c r="H50" s="62"/>
    </row>
    <row r="51" spans="1:8" x14ac:dyDescent="0.45">
      <c r="A51" s="20">
        <v>43</v>
      </c>
      <c r="B51" s="59"/>
      <c r="C51" s="60"/>
      <c r="D51" s="60"/>
      <c r="E51" s="61"/>
      <c r="F51" s="61"/>
      <c r="G51" s="61"/>
      <c r="H51" s="62"/>
    </row>
    <row r="52" spans="1:8" x14ac:dyDescent="0.45">
      <c r="A52" s="20">
        <v>44</v>
      </c>
      <c r="B52" s="59"/>
      <c r="C52" s="60"/>
      <c r="D52" s="60"/>
      <c r="E52" s="61"/>
      <c r="F52" s="61"/>
      <c r="G52" s="61"/>
      <c r="H52" s="62"/>
    </row>
    <row r="53" spans="1:8" x14ac:dyDescent="0.45">
      <c r="A53" s="20">
        <v>45</v>
      </c>
      <c r="B53" s="59"/>
      <c r="C53" s="60"/>
      <c r="D53" s="60"/>
      <c r="E53" s="61"/>
      <c r="F53" s="61"/>
      <c r="G53" s="61"/>
      <c r="H53" s="62"/>
    </row>
    <row r="54" spans="1:8" x14ac:dyDescent="0.45">
      <c r="A54" s="20">
        <v>46</v>
      </c>
      <c r="B54" s="59"/>
      <c r="C54" s="60"/>
      <c r="D54" s="60"/>
      <c r="E54" s="61"/>
      <c r="F54" s="61"/>
      <c r="G54" s="61"/>
      <c r="H54" s="62"/>
    </row>
    <row r="55" spans="1:8" x14ac:dyDescent="0.45">
      <c r="A55" s="20">
        <v>47</v>
      </c>
      <c r="B55" s="59"/>
      <c r="C55" s="60"/>
      <c r="D55" s="60"/>
      <c r="E55" s="61"/>
      <c r="F55" s="61"/>
      <c r="G55" s="61"/>
      <c r="H55" s="62"/>
    </row>
    <row r="56" spans="1:8" x14ac:dyDescent="0.45">
      <c r="A56" s="20">
        <v>48</v>
      </c>
      <c r="B56" s="59"/>
      <c r="C56" s="60"/>
      <c r="D56" s="60"/>
      <c r="E56" s="61"/>
      <c r="F56" s="61"/>
      <c r="G56" s="61"/>
      <c r="H56" s="62"/>
    </row>
    <row r="57" spans="1:8" x14ac:dyDescent="0.45">
      <c r="A57" s="20">
        <v>49</v>
      </c>
      <c r="B57" s="59"/>
      <c r="C57" s="60"/>
      <c r="D57" s="60"/>
      <c r="E57" s="61"/>
      <c r="F57" s="61"/>
      <c r="G57" s="61"/>
      <c r="H57" s="62"/>
    </row>
    <row r="58" spans="1:8" x14ac:dyDescent="0.45">
      <c r="A58" s="20">
        <v>50</v>
      </c>
      <c r="B58" s="59"/>
      <c r="C58" s="60"/>
      <c r="D58" s="60"/>
      <c r="E58" s="61"/>
      <c r="F58" s="61"/>
      <c r="G58" s="61"/>
      <c r="H58" s="62"/>
    </row>
    <row r="59" spans="1:8" x14ac:dyDescent="0.45">
      <c r="A59" s="63"/>
      <c r="B59" s="63"/>
      <c r="C59" s="63"/>
      <c r="D59" s="63"/>
      <c r="E59" s="63"/>
      <c r="F59" s="63"/>
      <c r="G59" s="63"/>
      <c r="H59" s="63"/>
    </row>
  </sheetData>
  <mergeCells count="3">
    <mergeCell ref="A2:H2"/>
    <mergeCell ref="A6:H6"/>
    <mergeCell ref="J6:O12"/>
  </mergeCells>
  <phoneticPr fontId="1" type="noConversion"/>
  <conditionalFormatting sqref="A9:H58">
    <cfRule type="expression" dxfId="0" priority="1">
      <formula>ISODD(ROW($A9))</formula>
    </cfRule>
  </conditionalFormatting>
  <dataValidations count="2">
    <dataValidation type="decimal" allowBlank="1" showInputMessage="1" showErrorMessage="1" sqref="H9:H58" xr:uid="{00000000-0002-0000-0200-000000000000}">
      <formula1>0</formula1>
      <formula2>1</formula2>
    </dataValidation>
    <dataValidation type="list" allowBlank="1" showInputMessage="1" showErrorMessage="1" sqref="G9:G58" xr:uid="{00000000-0002-0000-0200-000001000000}">
      <formula1>"O,X"</formula1>
    </dataValidation>
  </dataValidations>
  <pageMargins left="0.7" right="0.7" top="0.75" bottom="0.75" header="0.3" footer="0.3"/>
  <pageSetup paperSize="9" scale="75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Sheet1!$I$12:$I$15</xm:f>
          </x14:formula1>
          <xm:sqref>C9:C58</xm:sqref>
        </x14:dataValidation>
        <x14:dataValidation type="list" allowBlank="1" showInputMessage="1" showErrorMessage="1" xr:uid="{00000000-0002-0000-0200-000003000000}">
          <x14:formula1>
            <xm:f>Sheet1!$J$12:$J$13</xm:f>
          </x14:formula1>
          <xm:sqref>D9:D58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I12:J15"/>
  <sheetViews>
    <sheetView workbookViewId="0">
      <selection activeCell="I12" activeCellId="1" sqref="G23 I12:I15"/>
    </sheetView>
  </sheetViews>
  <sheetFormatPr defaultRowHeight="17" x14ac:dyDescent="0.45"/>
  <sheetData>
    <row r="12" spans="9:10" x14ac:dyDescent="0.45">
      <c r="I12" t="s">
        <v>51</v>
      </c>
      <c r="J12" t="s">
        <v>55</v>
      </c>
    </row>
    <row r="13" spans="9:10" x14ac:dyDescent="0.45">
      <c r="I13" t="s">
        <v>52</v>
      </c>
      <c r="J13" t="s">
        <v>56</v>
      </c>
    </row>
    <row r="14" spans="9:10" x14ac:dyDescent="0.45">
      <c r="I14" t="s">
        <v>53</v>
      </c>
    </row>
    <row r="15" spans="9:10" x14ac:dyDescent="0.45">
      <c r="I15" t="s">
        <v>54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목록</vt:lpstr>
      <vt:lpstr>교육경력,산업체근무경력(예시 참고)</vt:lpstr>
      <vt:lpstr>(예시 참고)연구실적 목록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 haeng</cp:lastModifiedBy>
  <cp:lastPrinted>2022-05-03T01:12:29Z</cp:lastPrinted>
  <dcterms:created xsi:type="dcterms:W3CDTF">2022-01-28T04:49:34Z</dcterms:created>
  <dcterms:modified xsi:type="dcterms:W3CDTF">2023-12-20T01:39:35Z</dcterms:modified>
</cp:coreProperties>
</file>